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2DO TRIM 2021\PRESIDENCIA\excel\"/>
    </mc:Choice>
  </mc:AlternateContent>
  <bookViews>
    <workbookView xWindow="-105" yWindow="-105" windowWidth="23250" windowHeight="12570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<sst xmlns="http://schemas.openxmlformats.org/spreadsheetml/2006/main" count="67" uniqueCount="58">
  <si>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</si>
  <si>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</si>
  <si>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</si>
  <si>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</si>
  <si>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</si>
  <si>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</si>
  <si>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</si>
  <si>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</si>
  <si>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</si>
  <si>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</si>
  <si>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</si>
  <si>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</si>
  <si>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</si>
  <si>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</si>
  <si>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</si>
  <si>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</si>
  <si>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</si>
  <si>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</si>
  <si>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</si>
  <si>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</si>
  <si>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</si>
  <si>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</si>
  <si>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</si>
  <si>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</si>
  <si>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</si>
  <si>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</si>
  <si>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</si>
  <si>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</si>
  <si>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</si>
  <si>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</si>
  <si>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</si>
  <si>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</si>
  <si>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</si>
  <si>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</si>
  <si>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</si>
  <si>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</si>
  <si>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</si>
  <si>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</si>
  <si>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</si>
  <si>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</si>
  <si>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</si>
  <si>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</si>
  <si>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</si>
  <si>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</si>
  <si>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</si>
  <si>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</si>
  <si>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</si>
  <si>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</si>
  <si>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</si>
  <si>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</si>
  <si>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</si>
  <si>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SALAMANCA, GUANAJUATO.
ESTADO DE FLUJOS DE EFECTIVO
DEL 1 DE ENERO AL 30 DE JUNIO DEL 2021</t>
  </si>
  <si>
    <t>______________________________________________</t>
  </si>
  <si>
    <t>_______________________________________________</t>
  </si>
  <si>
    <t xml:space="preserve">                 LIC. MARIA BEATRIZ HERNANDEZ CRUZ </t>
  </si>
  <si>
    <t xml:space="preserve">                            PRESIDENTE MUNICIPAL</t>
  </si>
  <si>
    <t xml:space="preserve">                  C.P. HUMBERTO RAZO ARTEAGA</t>
  </si>
  <si>
    <t xml:space="preserve">                        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</si>
</sst>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8" fillId="0" borderId="0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8" fillId="0" borderId="0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zoomScaleNormal="100" workbookViewId="0">
      <selection activeCell="C73" sqref="C73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51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456447464.47000003</v>
      </c>
      <c r="E5" s="14">
        <f>SUM(E6:E15)</f>
        <v>846820851.92000008</v>
      </c>
    </row>
    <row r="6" spans="1:5" x14ac:dyDescent="0.2">
      <c r="A6" s="26">
        <v>4110</v>
      </c>
      <c r="C6" s="15" t="s">
        <v>3</v>
      </c>
      <c r="D6" s="16">
        <v>92037169.549999997</v>
      </c>
      <c r="E6" s="17">
        <v>99192160.329999998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30818403.91</v>
      </c>
      <c r="E9" s="17">
        <v>60049149.810000002</v>
      </c>
    </row>
    <row r="10" spans="1:5" x14ac:dyDescent="0.2">
      <c r="A10" s="26">
        <v>4150</v>
      </c>
      <c r="C10" s="15" t="s">
        <v>43</v>
      </c>
      <c r="D10" s="16">
        <v>1635639.56</v>
      </c>
      <c r="E10" s="17">
        <v>1864287.78</v>
      </c>
    </row>
    <row r="11" spans="1:5" x14ac:dyDescent="0.2">
      <c r="A11" s="26">
        <v>4160</v>
      </c>
      <c r="C11" s="15" t="s">
        <v>44</v>
      </c>
      <c r="D11" s="16">
        <v>4276158.54</v>
      </c>
      <c r="E11" s="17">
        <v>8058368.54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327680092.91000003</v>
      </c>
      <c r="E13" s="17">
        <v>677656885.46000004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265792106.84</v>
      </c>
      <c r="E16" s="14">
        <f>SUM(E17:E32)</f>
        <v>602031341.91000009</v>
      </c>
    </row>
    <row r="17" spans="1:5" x14ac:dyDescent="0.2">
      <c r="A17" s="26">
        <v>5110</v>
      </c>
      <c r="C17" s="15" t="s">
        <v>8</v>
      </c>
      <c r="D17" s="16">
        <v>131836189.19</v>
      </c>
      <c r="E17" s="17">
        <v>282386835.86000001</v>
      </c>
    </row>
    <row r="18" spans="1:5" x14ac:dyDescent="0.2">
      <c r="A18" s="26">
        <v>5120</v>
      </c>
      <c r="C18" s="15" t="s">
        <v>9</v>
      </c>
      <c r="D18" s="16">
        <v>20513352.800000001</v>
      </c>
      <c r="E18" s="17">
        <v>49337615.869999997</v>
      </c>
    </row>
    <row r="19" spans="1:5" x14ac:dyDescent="0.2">
      <c r="A19" s="26">
        <v>5130</v>
      </c>
      <c r="C19" s="15" t="s">
        <v>10</v>
      </c>
      <c r="D19" s="16">
        <v>64857091.469999999</v>
      </c>
      <c r="E19" s="17">
        <v>161519821.75999999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601309.52</v>
      </c>
    </row>
    <row r="21" spans="1:5" x14ac:dyDescent="0.2">
      <c r="A21" s="26">
        <v>5220</v>
      </c>
      <c r="C21" s="15" t="s">
        <v>12</v>
      </c>
      <c r="D21" s="16">
        <v>26793180.98</v>
      </c>
      <c r="E21" s="17">
        <v>44801123.350000001</v>
      </c>
    </row>
    <row r="22" spans="1:5" x14ac:dyDescent="0.2">
      <c r="A22" s="26">
        <v>5230</v>
      </c>
      <c r="C22" s="15" t="s">
        <v>13</v>
      </c>
      <c r="D22" s="16">
        <v>2682696.2999999998</v>
      </c>
      <c r="E22" s="17">
        <v>2017024.89</v>
      </c>
    </row>
    <row r="23" spans="1:5" x14ac:dyDescent="0.2">
      <c r="A23" s="26">
        <v>5240</v>
      </c>
      <c r="C23" s="15" t="s">
        <v>14</v>
      </c>
      <c r="D23" s="16">
        <v>16549347.15</v>
      </c>
      <c r="E23" s="17">
        <v>40986106.189999998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13036806.380000001</v>
      </c>
    </row>
    <row r="32" spans="1:5" x14ac:dyDescent="0.2">
      <c r="A32" s="26" t="s">
        <v>48</v>
      </c>
      <c r="C32" s="15" t="s">
        <v>23</v>
      </c>
      <c r="D32" s="16">
        <v>2560248.9500000002</v>
      </c>
      <c r="E32" s="17">
        <v>7344698.0899999999</v>
      </c>
    </row>
    <row r="33" spans="1:5" x14ac:dyDescent="0.2">
      <c r="A33" s="18" t="s">
        <v>24</v>
      </c>
      <c r="C33" s="19"/>
      <c r="D33" s="13">
        <f>D5-D16</f>
        <v>190655357.63000003</v>
      </c>
      <c r="E33" s="14">
        <f>E5-E16</f>
        <v>244789510.00999999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123753198.49000001</v>
      </c>
      <c r="E40" s="14">
        <f>SUM(E41:E43)</f>
        <v>151843268.39000002</v>
      </c>
    </row>
    <row r="41" spans="1:5" x14ac:dyDescent="0.2">
      <c r="A41" s="26">
        <v>1230</v>
      </c>
      <c r="C41" s="15" t="s">
        <v>26</v>
      </c>
      <c r="D41" s="16">
        <v>115386812</v>
      </c>
      <c r="E41" s="17">
        <v>134775473.36000001</v>
      </c>
    </row>
    <row r="42" spans="1:5" x14ac:dyDescent="0.2">
      <c r="A42" s="26" t="s">
        <v>50</v>
      </c>
      <c r="C42" s="15" t="s">
        <v>27</v>
      </c>
      <c r="D42" s="16">
        <v>4549492.45</v>
      </c>
      <c r="E42" s="17">
        <v>16963657.5</v>
      </c>
    </row>
    <row r="43" spans="1:5" x14ac:dyDescent="0.2">
      <c r="A43" s="4"/>
      <c r="C43" s="15" t="s">
        <v>29</v>
      </c>
      <c r="D43" s="16">
        <v>3816894.04</v>
      </c>
      <c r="E43" s="17">
        <v>104137.53</v>
      </c>
    </row>
    <row r="44" spans="1:5" x14ac:dyDescent="0.2">
      <c r="A44" s="18" t="s">
        <v>30</v>
      </c>
      <c r="C44" s="19"/>
      <c r="D44" s="13">
        <f>D36-D40</f>
        <v>-123753198.49000001</v>
      </c>
      <c r="E44" s="14">
        <f>E36-E40</f>
        <v>-151843268.39000002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50892.300000000745</v>
      </c>
      <c r="E47" s="14">
        <f>SUM(E48+E51)</f>
        <v>-14376405.83</v>
      </c>
    </row>
    <row r="48" spans="1:5" x14ac:dyDescent="0.2">
      <c r="A48" s="4"/>
      <c r="C48" s="15" t="s">
        <v>32</v>
      </c>
      <c r="D48" s="16">
        <f>SUM(D49:D50)</f>
        <v>-9385776</v>
      </c>
      <c r="E48" s="17">
        <f>SUM(E49:E50)</f>
        <v>-13943165.91</v>
      </c>
    </row>
    <row r="49" spans="1:5" x14ac:dyDescent="0.2">
      <c r="A49" s="26">
        <v>2233</v>
      </c>
      <c r="C49" s="21" t="s">
        <v>33</v>
      </c>
      <c r="D49" s="16">
        <v>-9385776</v>
      </c>
      <c r="E49" s="17">
        <v>-13943165.91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9436668.3000000007</v>
      </c>
      <c r="E51" s="17">
        <v>-433239.92</v>
      </c>
    </row>
    <row r="52" spans="1:5" x14ac:dyDescent="0.2">
      <c r="A52" s="4"/>
      <c r="B52" s="11" t="s">
        <v>7</v>
      </c>
      <c r="C52" s="12"/>
      <c r="D52" s="13">
        <f>SUM(D53+D56)</f>
        <v>32761982.5</v>
      </c>
      <c r="E52" s="14">
        <f>SUM(E53+E56)</f>
        <v>1981736.5200000003</v>
      </c>
    </row>
    <row r="53" spans="1:5" x14ac:dyDescent="0.2">
      <c r="A53" s="4"/>
      <c r="C53" s="15" t="s">
        <v>36</v>
      </c>
      <c r="D53" s="16">
        <f>SUM(D54:D55)</f>
        <v>-4692878</v>
      </c>
      <c r="E53" s="17">
        <f>SUM(E54:E55)</f>
        <v>-1652796.91</v>
      </c>
    </row>
    <row r="54" spans="1:5" x14ac:dyDescent="0.2">
      <c r="A54" s="4"/>
      <c r="C54" s="21" t="s">
        <v>33</v>
      </c>
      <c r="D54" s="16">
        <v>-4692878</v>
      </c>
      <c r="E54" s="17">
        <v>-1652796.91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37454860.5</v>
      </c>
      <c r="E56" s="17">
        <v>3634533.43</v>
      </c>
    </row>
    <row r="57" spans="1:5" x14ac:dyDescent="0.2">
      <c r="A57" s="18" t="s">
        <v>38</v>
      </c>
      <c r="C57" s="19"/>
      <c r="D57" s="13">
        <f>D47-D52</f>
        <v>-32711090.199999999</v>
      </c>
      <c r="E57" s="14">
        <f>E47-E52</f>
        <v>-16358142.35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34191068.940000027</v>
      </c>
      <c r="E59" s="14">
        <f>E57+E44+E33</f>
        <v>76588099.269999981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243306961.97</v>
      </c>
      <c r="E61" s="14">
        <v>166718862.69999999</v>
      </c>
    </row>
    <row r="62" spans="1:5" x14ac:dyDescent="0.2">
      <c r="A62" s="18" t="s">
        <v>41</v>
      </c>
      <c r="C62" s="19"/>
      <c r="D62" s="13">
        <v>277498030.91000003</v>
      </c>
      <c r="E62" s="14">
        <v>243306961.97</v>
      </c>
    </row>
    <row r="63" spans="1:5" x14ac:dyDescent="0.2">
      <c r="A63" s="22"/>
      <c r="B63" s="23"/>
      <c r="C63" s="24"/>
      <c r="D63" s="24"/>
      <c r="E63" s="25"/>
    </row>
    <row r="68" spans="3:5" ht="12" x14ac:dyDescent="0.2">
      <c r="C68" s="27" t="s">
        <v>53</v>
      </c>
      <c r="D68" s="33" t="s">
        <v>52</v>
      </c>
      <c r="E68" s="33"/>
    </row>
    <row r="69" spans="3:5" ht="12" x14ac:dyDescent="0.2">
      <c r="C69" s="27" t="s">
        <v>56</v>
      </c>
      <c r="D69" s="27" t="s">
        <v>54</v>
      </c>
      <c r="E69" s="27"/>
    </row>
    <row r="70" spans="3:5" ht="12" x14ac:dyDescent="0.2">
      <c r="C70" s="27" t="s">
        <v>57</v>
      </c>
      <c r="D70" s="27" t="s">
        <v>55</v>
      </c>
      <c r="E70" s="27"/>
    </row>
    <row r="71" spans="3:5" ht="12" x14ac:dyDescent="0.2">
      <c r="C71" s="27"/>
      <c r="D71" s="27"/>
      <c r="E71" s="27"/>
    </row>
  </sheetData>
  <sheetProtection formatCells="0" formatColumns="0" formatRows="0" autoFilter="0"/>
  <mergeCells count="3">
    <mergeCell ref="A1:E1"/>
    <mergeCell ref="A2:C2"/>
    <mergeCell ref="D68:E68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212f5b6f-540c-444d-8783-9749c880513e"/>
    <ds:schemaRef ds:uri="45be96a9-161b-45e5-8955-82d7971c9a3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revision/>
  <cp:lastPrinted>2021-07-28T14:40:48Z</cp:lastPrinted>
  <dcterms:created xsi:type="dcterms:W3CDTF">2012-12-11T20:31:36Z</dcterms:created>
  <dcterms:modified xsi:type="dcterms:W3CDTF">2021-07-28T14:50:12Z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